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3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<sst xmlns="http://schemas.openxmlformats.org/spreadsheetml/2006/main" count="97" uniqueCount="82">
  <si>
    <t>2024年度金普新区拟扶持农民合作社名单</t>
  </si>
  <si>
    <t>单位：元</t>
  </si>
  <si>
    <t>序号</t>
  </si>
  <si>
    <t>街道</t>
  </si>
  <si>
    <t>合作社名称</t>
  </si>
  <si>
    <t>理事长</t>
  </si>
  <si>
    <t>成立时间</t>
  </si>
  <si>
    <t>扶持形式</t>
  </si>
  <si>
    <t>资金支持</t>
  </si>
  <si>
    <t>财务指导</t>
  </si>
  <si>
    <t>炮台街道</t>
  </si>
  <si>
    <t>大连炮台海燕蔬菜专业合作社</t>
  </si>
  <si>
    <t>王海燕</t>
  </si>
  <si>
    <t>2008年</t>
  </si>
  <si>
    <t>-</t>
  </si>
  <si>
    <t>大连溢满园生态果蔬专业合作社</t>
  </si>
  <si>
    <t>林林</t>
  </si>
  <si>
    <t>2016年</t>
  </si>
  <si>
    <t>三十里堡街道</t>
  </si>
  <si>
    <t>大连金港湾果菜专业合作社</t>
  </si>
  <si>
    <t>隋学林</t>
  </si>
  <si>
    <t>2010年</t>
  </si>
  <si>
    <t>大连圆艺园樱桃专业合作社</t>
  </si>
  <si>
    <t>徐玉兵</t>
  </si>
  <si>
    <t>2013年</t>
  </si>
  <si>
    <t>√</t>
  </si>
  <si>
    <t>大魏家街道</t>
  </si>
  <si>
    <t>大连润锦畜牧养殖农民专业合作社</t>
  </si>
  <si>
    <t>刘谟骏</t>
  </si>
  <si>
    <t>2020年</t>
  </si>
  <si>
    <t>石河街道</t>
  </si>
  <si>
    <t>大连勇康农业专业合作社</t>
  </si>
  <si>
    <t>汤克勇</t>
  </si>
  <si>
    <t>2019年</t>
  </si>
  <si>
    <t>合计</t>
  </si>
  <si>
    <t>2024年度金普新区培育壮大农民合作社家庭农场项目发放明细</t>
  </si>
  <si>
    <t>申报主体类型</t>
  </si>
  <si>
    <t>主体名称</t>
  </si>
  <si>
    <t>核定贴息金额（万元）</t>
  </si>
  <si>
    <t>资金接收账户信息</t>
  </si>
  <si>
    <t>实发数（元）</t>
  </si>
  <si>
    <t>开户行</t>
  </si>
  <si>
    <t>账号</t>
  </si>
  <si>
    <t/>
  </si>
  <si>
    <t>大连农村商业银行股份有限公司普湾新区炮台支行</t>
  </si>
  <si>
    <t>175112010100753588</t>
  </si>
  <si>
    <t>中国农业银行股份有限公司大连炮台支行</t>
  </si>
  <si>
    <t>34514001040016740</t>
  </si>
  <si>
    <t>中国农业银行股份有限公司大连三十里堡支行</t>
  </si>
  <si>
    <t>373001040014315</t>
  </si>
  <si>
    <t>合作社小计</t>
  </si>
  <si>
    <t>大连金普新区石河老关家家庭农场</t>
  </si>
  <si>
    <t xml:space="preserve">王伟 </t>
  </si>
  <si>
    <t>金普新区石河街道樱十二生态农场</t>
  </si>
  <si>
    <t>姜国强</t>
  </si>
  <si>
    <t>大连金普新区石河佳美农场</t>
  </si>
  <si>
    <t>林全美</t>
  </si>
  <si>
    <t>大连岩军家庭农场有限公司</t>
  </si>
  <si>
    <t>孙岩军</t>
  </si>
  <si>
    <t>金州区大魏家街道大林家庭农场</t>
  </si>
  <si>
    <t>林文泰</t>
  </si>
  <si>
    <t>金州区大魏家街道全民家庭农场</t>
  </si>
  <si>
    <t>宋协民</t>
  </si>
  <si>
    <t>金普新区杏树泽源家庭农场</t>
  </si>
  <si>
    <t>石剑</t>
  </si>
  <si>
    <t>金普新区杏树富清家庭农场</t>
  </si>
  <si>
    <t>王良辉</t>
  </si>
  <si>
    <t>金州区登沙河爱家农场</t>
  </si>
  <si>
    <t>孟泊辰</t>
  </si>
  <si>
    <t>金普新区登沙河街道歆颐家庭农场（个体工商户）</t>
  </si>
  <si>
    <t>谭福学</t>
  </si>
  <si>
    <t>大连金州区凯阳家庭农场</t>
  </si>
  <si>
    <t>刘亚东</t>
  </si>
  <si>
    <t>金普新区华家街道源启家庭农场</t>
  </si>
  <si>
    <t>吴达</t>
  </si>
  <si>
    <t>大连金普新区杨福荣家庭农场</t>
  </si>
  <si>
    <t>刘凤琴</t>
  </si>
  <si>
    <t>家庭农场小计</t>
  </si>
  <si>
    <t>总计</t>
  </si>
  <si>
    <t>领导签字：</t>
  </si>
  <si>
    <t>分管领导签字：</t>
  </si>
  <si>
    <t>制表人：高振波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</si>
</sst>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_ * #,##0.00000_ ;_ * \-#,##0.00000_ ;_ * &quot;-&quot;??_ ;_ @_ "/>
    <numFmt numFmtId="178" formatCode="_ * #,##0.000000_ ;_ * \-#,##0.000000_ ;_ * &quot;-&quot;??_ ;_ @_ "/>
    <numFmt numFmtId="179" formatCode="_ * #,##0.0000_ ;_ * \-#,##0.00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4"/>
      <color theme="1"/>
      <name val="仿宋_GB2312"/>
      <charset val="134"/>
    </font>
    <font>
      <sz val="18"/>
      <color theme="1"/>
      <name val="华文中宋"/>
      <charset val="134"/>
    </font>
    <font>
      <sz val="14"/>
      <color theme="1"/>
      <name val="华文中宋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176" fontId="4" fillId="0" borderId="0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176" fontId="1" fillId="2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8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76" fontId="2" fillId="0" borderId="2" xfId="0" applyNumberFormat="1" applyFont="1" applyFill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Border="1">
      <alignment vertical="center"/>
    </xf>
    <xf numFmtId="176" fontId="10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2"/>
  <sheetViews>
    <sheetView zoomScale="85" zoomScaleNormal="85" workbookViewId="0">
      <selection activeCell="E22" sqref="E22"/>
    </sheetView>
  </sheetViews>
  <sheetFormatPr defaultColWidth="9" defaultRowHeight="13.5" outlineLevelCol="6"/>
  <cols>
    <col min="1" max="1" width="6.125" customWidth="1"/>
    <col min="2" max="2" width="20.875" customWidth="1"/>
    <col min="3" max="3" width="42.25" customWidth="1"/>
    <col min="4" max="4" width="15.625" customWidth="1"/>
    <col min="5" max="5" width="14.5" customWidth="1"/>
    <col min="6" max="6" width="19.8583333333333" customWidth="1"/>
    <col min="7" max="7" width="11.875" customWidth="1"/>
  </cols>
  <sheetData>
    <row r="2" ht="31" customHeight="1" spans="1:7">
      <c r="A2" s="34" t="s">
        <v>0</v>
      </c>
      <c r="B2" s="34"/>
      <c r="C2" s="34"/>
      <c r="D2" s="34"/>
      <c r="E2" s="34"/>
      <c r="F2" s="34"/>
      <c r="G2" s="34"/>
    </row>
    <row r="3" ht="22" customHeight="1" spans="1:6">
      <c r="A3" s="35"/>
      <c r="B3" s="35"/>
      <c r="C3" s="35"/>
      <c r="D3" s="35"/>
      <c r="E3" s="36" t="s">
        <v>1</v>
      </c>
      <c r="F3" s="35"/>
    </row>
    <row r="4" s="33" customFormat="1" ht="42" customHeight="1" spans="1:7">
      <c r="A4" s="37" t="s">
        <v>2</v>
      </c>
      <c r="B4" s="37" t="s">
        <v>3</v>
      </c>
      <c r="C4" s="37" t="s">
        <v>4</v>
      </c>
      <c r="D4" s="37" t="s">
        <v>5</v>
      </c>
      <c r="E4" s="37" t="s">
        <v>6</v>
      </c>
      <c r="F4" s="38" t="s">
        <v>7</v>
      </c>
      <c r="G4" s="38"/>
    </row>
    <row r="5" s="33" customFormat="1" ht="42" customHeight="1" spans="1:7">
      <c r="A5" s="39"/>
      <c r="B5" s="39"/>
      <c r="C5" s="39"/>
      <c r="D5" s="39"/>
      <c r="E5" s="39"/>
      <c r="F5" s="38" t="s">
        <v>8</v>
      </c>
      <c r="G5" s="38" t="s">
        <v>9</v>
      </c>
    </row>
    <row r="6" s="33" customFormat="1" ht="42" customHeight="1" spans="1:7">
      <c r="A6" s="40">
        <v>1</v>
      </c>
      <c r="B6" s="40" t="s">
        <v>10</v>
      </c>
      <c r="C6" s="40" t="s">
        <v>11</v>
      </c>
      <c r="D6" s="40" t="s">
        <v>12</v>
      </c>
      <c r="E6" s="40" t="s">
        <v>13</v>
      </c>
      <c r="F6" s="41">
        <v>80000</v>
      </c>
      <c r="G6" s="42" t="s">
        <v>14</v>
      </c>
    </row>
    <row r="7" s="33" customFormat="1" ht="42" customHeight="1" spans="1:7">
      <c r="A7" s="40">
        <v>2</v>
      </c>
      <c r="B7" s="40" t="s">
        <v>10</v>
      </c>
      <c r="C7" s="40" t="s">
        <v>15</v>
      </c>
      <c r="D7" s="40" t="s">
        <v>16</v>
      </c>
      <c r="E7" s="40" t="s">
        <v>17</v>
      </c>
      <c r="F7" s="41">
        <v>33000</v>
      </c>
      <c r="G7" s="42" t="s">
        <v>14</v>
      </c>
    </row>
    <row r="8" s="33" customFormat="1" ht="42" customHeight="1" spans="1:7">
      <c r="A8" s="40">
        <v>3</v>
      </c>
      <c r="B8" s="40" t="s">
        <v>18</v>
      </c>
      <c r="C8" s="40" t="s">
        <v>19</v>
      </c>
      <c r="D8" s="40" t="s">
        <v>20</v>
      </c>
      <c r="E8" s="40" t="s">
        <v>21</v>
      </c>
      <c r="F8" s="41">
        <v>20475</v>
      </c>
      <c r="G8" s="42" t="s">
        <v>14</v>
      </c>
    </row>
    <row r="9" s="33" customFormat="1" ht="42" customHeight="1" spans="1:7">
      <c r="A9" s="40">
        <v>4</v>
      </c>
      <c r="B9" s="40" t="s">
        <v>10</v>
      </c>
      <c r="C9" s="40" t="s">
        <v>22</v>
      </c>
      <c r="D9" s="40" t="s">
        <v>23</v>
      </c>
      <c r="E9" s="40" t="s">
        <v>24</v>
      </c>
      <c r="F9" s="42">
        <v>0</v>
      </c>
      <c r="G9" s="40" t="s">
        <v>25</v>
      </c>
    </row>
    <row r="10" s="33" customFormat="1" ht="42" customHeight="1" spans="1:7">
      <c r="A10" s="40">
        <v>5</v>
      </c>
      <c r="B10" s="40" t="s">
        <v>26</v>
      </c>
      <c r="C10" s="40" t="s">
        <v>27</v>
      </c>
      <c r="D10" s="40" t="s">
        <v>28</v>
      </c>
      <c r="E10" s="40" t="s">
        <v>29</v>
      </c>
      <c r="F10" s="42">
        <v>0</v>
      </c>
      <c r="G10" s="40" t="s">
        <v>25</v>
      </c>
    </row>
    <row r="11" s="33" customFormat="1" ht="42" customHeight="1" spans="1:7">
      <c r="A11" s="40">
        <v>6</v>
      </c>
      <c r="B11" s="40" t="s">
        <v>30</v>
      </c>
      <c r="C11" s="40" t="s">
        <v>31</v>
      </c>
      <c r="D11" s="40" t="s">
        <v>32</v>
      </c>
      <c r="E11" s="40" t="s">
        <v>33</v>
      </c>
      <c r="F11" s="42">
        <v>0</v>
      </c>
      <c r="G11" s="40" t="s">
        <v>25</v>
      </c>
    </row>
    <row r="12" s="33" customFormat="1" ht="42" customHeight="1" spans="1:7">
      <c r="A12" s="43"/>
      <c r="B12" s="44" t="s">
        <v>34</v>
      </c>
      <c r="C12" s="43"/>
      <c r="D12" s="43"/>
      <c r="E12" s="43"/>
      <c r="F12" s="45">
        <f>SUM(F6:F11)</f>
        <v>133475</v>
      </c>
      <c r="G12" s="43"/>
    </row>
  </sheetData>
  <mergeCells count="7">
    <mergeCell ref="A2:G2"/>
    <mergeCell ref="F4:G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6" workbookViewId="0">
      <selection activeCell="I9" sqref="I9"/>
    </sheetView>
  </sheetViews>
  <sheetFormatPr defaultColWidth="9" defaultRowHeight="12"/>
  <cols>
    <col min="1" max="1" width="4.5" style="1" customWidth="1"/>
    <col min="2" max="2" width="7.625" style="1" hidden="1" customWidth="1"/>
    <col min="3" max="3" width="25" style="4" customWidth="1"/>
    <col min="4" max="4" width="12" style="1" hidden="1" customWidth="1"/>
    <col min="5" max="5" width="15" style="5" hidden="1" customWidth="1"/>
    <col min="6" max="6" width="15" style="5" customWidth="1"/>
    <col min="7" max="7" width="19.125" style="5" customWidth="1"/>
    <col min="8" max="8" width="23.875" style="1" customWidth="1"/>
    <col min="9" max="9" width="15" style="4" customWidth="1"/>
    <col min="10" max="11" width="12.625" style="1"/>
    <col min="12" max="16384" width="9" style="1"/>
  </cols>
  <sheetData>
    <row r="1" s="1" customFormat="1" ht="66" customHeight="1" spans="1:9">
      <c r="A1" s="6" t="s">
        <v>35</v>
      </c>
      <c r="B1" s="6"/>
      <c r="C1" s="6"/>
      <c r="D1" s="6"/>
      <c r="E1" s="7"/>
      <c r="F1" s="7"/>
      <c r="G1" s="7"/>
      <c r="H1" s="6"/>
      <c r="I1" s="6"/>
    </row>
    <row r="2" s="2" customFormat="1" ht="8" customHeight="1" spans="1:9">
      <c r="A2" s="8"/>
      <c r="B2" s="8"/>
      <c r="C2" s="8"/>
      <c r="D2" s="9"/>
      <c r="E2" s="10"/>
      <c r="F2" s="10"/>
      <c r="G2" s="10"/>
      <c r="H2" s="9"/>
      <c r="I2" s="9"/>
    </row>
    <row r="3" s="3" customFormat="1" ht="33" customHeight="1" spans="1:9">
      <c r="A3" s="11" t="s">
        <v>2</v>
      </c>
      <c r="B3" s="11" t="s">
        <v>36</v>
      </c>
      <c r="C3" s="11" t="s">
        <v>37</v>
      </c>
      <c r="D3" s="11" t="s">
        <v>38</v>
      </c>
      <c r="E3" s="12"/>
      <c r="F3" s="12"/>
      <c r="G3" s="11" t="s">
        <v>39</v>
      </c>
      <c r="H3" s="11"/>
      <c r="I3" s="12" t="s">
        <v>40</v>
      </c>
    </row>
    <row r="4" s="3" customFormat="1" ht="23" customHeight="1" spans="1:9">
      <c r="A4" s="11"/>
      <c r="B4" s="11"/>
      <c r="C4" s="11"/>
      <c r="D4" s="11"/>
      <c r="E4" s="12"/>
      <c r="F4" s="12"/>
      <c r="G4" s="11" t="s">
        <v>41</v>
      </c>
      <c r="H4" s="11" t="s">
        <v>42</v>
      </c>
      <c r="I4" s="12"/>
    </row>
    <row r="5" s="1" customFormat="1" ht="50" customHeight="1" spans="1:9">
      <c r="A5" s="13"/>
      <c r="B5" s="14" t="s">
        <v>43</v>
      </c>
      <c r="C5" s="15" t="s">
        <v>11</v>
      </c>
      <c r="D5" s="16">
        <v>7.97774</v>
      </c>
      <c r="E5" s="17">
        <f>D5*10000</f>
        <v>79777.4</v>
      </c>
      <c r="F5" s="17"/>
      <c r="G5" s="18" t="s">
        <v>44</v>
      </c>
      <c r="H5" s="19" t="s">
        <v>45</v>
      </c>
      <c r="I5" s="31">
        <v>80000</v>
      </c>
    </row>
    <row r="6" s="1" customFormat="1" ht="50" customHeight="1" spans="1:9">
      <c r="A6" s="13"/>
      <c r="B6" s="14" t="s">
        <v>43</v>
      </c>
      <c r="C6" s="15" t="s">
        <v>15</v>
      </c>
      <c r="D6" s="16"/>
      <c r="E6" s="20"/>
      <c r="F6" s="21"/>
      <c r="G6" s="18" t="s">
        <v>46</v>
      </c>
      <c r="H6" s="19" t="s">
        <v>47</v>
      </c>
      <c r="I6" s="31">
        <v>33000</v>
      </c>
    </row>
    <row r="7" s="1" customFormat="1" ht="50" customHeight="1" spans="1:9">
      <c r="A7" s="13"/>
      <c r="B7" s="14"/>
      <c r="C7" s="15" t="s">
        <v>19</v>
      </c>
      <c r="D7" s="22"/>
      <c r="E7" s="20"/>
      <c r="F7" s="21"/>
      <c r="G7" s="18" t="s">
        <v>48</v>
      </c>
      <c r="H7" s="19" t="s">
        <v>49</v>
      </c>
      <c r="I7" s="31">
        <v>20475</v>
      </c>
    </row>
    <row r="8" s="1" customFormat="1" ht="50" customHeight="1" spans="1:9">
      <c r="A8" s="13"/>
      <c r="B8" s="14"/>
      <c r="C8" s="23" t="s">
        <v>50</v>
      </c>
      <c r="D8" s="22"/>
      <c r="E8" s="17"/>
      <c r="F8" s="17"/>
      <c r="G8" s="18"/>
      <c r="H8" s="19"/>
      <c r="I8" s="31">
        <f>SUM(I5:I7)</f>
        <v>133475</v>
      </c>
    </row>
    <row r="9" s="1" customFormat="1" ht="50" customHeight="1" spans="1:9">
      <c r="A9" s="24">
        <v>7</v>
      </c>
      <c r="B9" s="14"/>
      <c r="C9" s="15" t="s">
        <v>51</v>
      </c>
      <c r="D9" s="16"/>
      <c r="E9" s="17"/>
      <c r="F9" s="25" t="s">
        <v>52</v>
      </c>
      <c r="G9" s="18"/>
      <c r="H9" s="19"/>
      <c r="I9" s="32">
        <v>49571</v>
      </c>
    </row>
    <row r="10" s="1" customFormat="1" ht="50" customHeight="1" spans="1:9">
      <c r="A10" s="24"/>
      <c r="B10" s="14"/>
      <c r="C10" s="15" t="s">
        <v>53</v>
      </c>
      <c r="D10" s="16"/>
      <c r="E10" s="17"/>
      <c r="F10" s="25" t="s">
        <v>54</v>
      </c>
      <c r="G10" s="18"/>
      <c r="H10" s="19"/>
      <c r="I10" s="32">
        <v>30291</v>
      </c>
    </row>
    <row r="11" s="1" customFormat="1" ht="50" customHeight="1" spans="1:9">
      <c r="A11" s="24"/>
      <c r="B11" s="14"/>
      <c r="C11" s="15" t="s">
        <v>55</v>
      </c>
      <c r="D11" s="16"/>
      <c r="E11" s="17"/>
      <c r="F11" s="26" t="s">
        <v>56</v>
      </c>
      <c r="G11" s="18"/>
      <c r="H11" s="19"/>
      <c r="I11" s="32">
        <v>15171</v>
      </c>
    </row>
    <row r="12" s="1" customFormat="1" ht="50" customHeight="1" spans="1:9">
      <c r="A12" s="24"/>
      <c r="B12" s="14"/>
      <c r="C12" s="15" t="s">
        <v>57</v>
      </c>
      <c r="D12" s="16"/>
      <c r="E12" s="17"/>
      <c r="F12" s="25" t="s">
        <v>58</v>
      </c>
      <c r="G12" s="18"/>
      <c r="H12" s="19"/>
      <c r="I12" s="32">
        <v>50000</v>
      </c>
    </row>
    <row r="13" s="1" customFormat="1" ht="50" customHeight="1" spans="1:9">
      <c r="A13" s="24"/>
      <c r="B13" s="14"/>
      <c r="C13" s="15" t="s">
        <v>59</v>
      </c>
      <c r="D13" s="16"/>
      <c r="E13" s="17"/>
      <c r="F13" s="25" t="s">
        <v>60</v>
      </c>
      <c r="G13" s="18"/>
      <c r="H13" s="19"/>
      <c r="I13" s="32">
        <v>29170</v>
      </c>
    </row>
    <row r="14" s="1" customFormat="1" ht="50" customHeight="1" spans="1:9">
      <c r="A14" s="24"/>
      <c r="B14" s="14"/>
      <c r="C14" s="15" t="s">
        <v>61</v>
      </c>
      <c r="D14" s="16"/>
      <c r="E14" s="17"/>
      <c r="F14" s="25" t="s">
        <v>62</v>
      </c>
      <c r="G14" s="18"/>
      <c r="H14" s="19"/>
      <c r="I14" s="32">
        <v>34931</v>
      </c>
    </row>
    <row r="15" s="1" customFormat="1" ht="50" customHeight="1" spans="1:9">
      <c r="A15" s="24"/>
      <c r="B15" s="14"/>
      <c r="C15" s="15" t="s">
        <v>63</v>
      </c>
      <c r="D15" s="16"/>
      <c r="E15" s="17"/>
      <c r="F15" s="25" t="s">
        <v>64</v>
      </c>
      <c r="G15" s="18"/>
      <c r="H15" s="19"/>
      <c r="I15" s="32">
        <v>15851</v>
      </c>
    </row>
    <row r="16" s="1" customFormat="1" ht="50" customHeight="1" spans="1:9">
      <c r="A16" s="24"/>
      <c r="B16" s="14"/>
      <c r="C16" s="15" t="s">
        <v>65</v>
      </c>
      <c r="D16" s="16"/>
      <c r="E16" s="17"/>
      <c r="F16" s="25" t="s">
        <v>66</v>
      </c>
      <c r="G16" s="18"/>
      <c r="H16" s="19"/>
      <c r="I16" s="32">
        <v>18491</v>
      </c>
    </row>
    <row r="17" s="1" customFormat="1" ht="50" customHeight="1" spans="1:9">
      <c r="A17" s="24"/>
      <c r="B17" s="14"/>
      <c r="C17" s="15" t="s">
        <v>67</v>
      </c>
      <c r="D17" s="16"/>
      <c r="E17" s="17"/>
      <c r="F17" s="25" t="s">
        <v>68</v>
      </c>
      <c r="G17" s="18"/>
      <c r="H17" s="19"/>
      <c r="I17" s="32">
        <v>20331</v>
      </c>
    </row>
    <row r="18" s="1" customFormat="1" ht="50" customHeight="1" spans="1:9">
      <c r="A18" s="24"/>
      <c r="B18" s="14"/>
      <c r="C18" s="15" t="s">
        <v>69</v>
      </c>
      <c r="D18" s="16"/>
      <c r="E18" s="17"/>
      <c r="F18" s="25" t="s">
        <v>70</v>
      </c>
      <c r="G18" s="18"/>
      <c r="H18" s="19"/>
      <c r="I18" s="32">
        <v>18331</v>
      </c>
    </row>
    <row r="19" s="1" customFormat="1" ht="50" customHeight="1" spans="1:9">
      <c r="A19" s="24"/>
      <c r="B19" s="14"/>
      <c r="C19" s="15" t="s">
        <v>71</v>
      </c>
      <c r="D19" s="16"/>
      <c r="E19" s="17"/>
      <c r="F19" s="25" t="s">
        <v>72</v>
      </c>
      <c r="G19" s="18"/>
      <c r="H19" s="19"/>
      <c r="I19" s="32">
        <v>35131</v>
      </c>
    </row>
    <row r="20" s="1" customFormat="1" ht="50" customHeight="1" spans="1:9">
      <c r="A20" s="24"/>
      <c r="B20" s="14"/>
      <c r="C20" s="15" t="s">
        <v>73</v>
      </c>
      <c r="D20" s="16"/>
      <c r="E20" s="17"/>
      <c r="F20" s="25" t="s">
        <v>74</v>
      </c>
      <c r="G20" s="18"/>
      <c r="H20" s="19"/>
      <c r="I20" s="32">
        <v>50000</v>
      </c>
    </row>
    <row r="21" s="1" customFormat="1" ht="50" customHeight="1" spans="1:9">
      <c r="A21" s="24"/>
      <c r="B21" s="14"/>
      <c r="C21" s="15" t="s">
        <v>75</v>
      </c>
      <c r="D21" s="16"/>
      <c r="E21" s="17"/>
      <c r="F21" s="25" t="s">
        <v>76</v>
      </c>
      <c r="G21" s="18"/>
      <c r="H21" s="19"/>
      <c r="I21" s="32">
        <v>32731</v>
      </c>
    </row>
    <row r="22" s="1" customFormat="1" ht="50" customHeight="1" spans="1:9">
      <c r="A22" s="24"/>
      <c r="B22" s="14"/>
      <c r="C22" s="15" t="s">
        <v>77</v>
      </c>
      <c r="D22" s="16"/>
      <c r="E22" s="17"/>
      <c r="F22" s="17"/>
      <c r="G22" s="18"/>
      <c r="H22" s="19"/>
      <c r="I22" s="31">
        <f>SUM(I9:I21)</f>
        <v>400000</v>
      </c>
    </row>
    <row r="23" s="1" customFormat="1" ht="50" customHeight="1" spans="1:9">
      <c r="A23" s="14" t="s">
        <v>43</v>
      </c>
      <c r="B23" s="27" t="s">
        <v>78</v>
      </c>
      <c r="C23" s="28" t="s">
        <v>78</v>
      </c>
      <c r="D23" s="29">
        <f>SUM(D5:D9)</f>
        <v>7.97774</v>
      </c>
      <c r="E23" s="17">
        <f>SUM(E5:E9)</f>
        <v>79777.4</v>
      </c>
      <c r="F23" s="17"/>
      <c r="G23" s="14" t="s">
        <v>43</v>
      </c>
      <c r="H23" s="18" t="s">
        <v>43</v>
      </c>
      <c r="I23" s="31">
        <f>I8+I22</f>
        <v>533475</v>
      </c>
    </row>
    <row r="24" s="1" customFormat="1" ht="62" customHeight="1" spans="3:9">
      <c r="C24" s="4" t="s">
        <v>79</v>
      </c>
      <c r="E24" s="5"/>
      <c r="F24" s="5"/>
      <c r="G24" s="30" t="s">
        <v>80</v>
      </c>
      <c r="I24" s="4" t="s">
        <v>81</v>
      </c>
    </row>
  </sheetData>
  <mergeCells count="9">
    <mergeCell ref="A1:I1"/>
    <mergeCell ref="A2:C2"/>
    <mergeCell ref="G3:H3"/>
    <mergeCell ref="A3:A4"/>
    <mergeCell ref="B3:B4"/>
    <mergeCell ref="C3:C4"/>
    <mergeCell ref="D3:D4"/>
    <mergeCell ref="E3:E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小流</cp:lastModifiedBy>
  <dcterms:created xsi:type="dcterms:W3CDTF">2024-12-03T04:35:00Z</dcterms:created>
  <dcterms:modified xsi:type="dcterms:W3CDTF">2024-12-04T02:18:15Z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22A78CC6916641D78A3F46CCEB6953EA_13</vt:lpwstr>
  </property>
  <property fmtid="{D5CDD505-2E9C-101B-9397-08002B2CF9AE}" pid="3" name="KSOProductBuildVer">
    <vt:lpwstr>2052-12.1.0.18912</vt:lpwstr>
  </property>
</Properties>
</file>