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<sst xmlns="http://schemas.openxmlformats.org/spreadsheetml/2006/main" count="89" uniqueCount="86">
  <si>
    <t>申报减船奖励及转产就业奖励渔船初审情况</t>
  </si>
  <si>
    <t>序号</t>
  </si>
  <si>
    <t>船号</t>
  </si>
  <si>
    <t>船长</t>
  </si>
  <si>
    <t>功率</t>
  </si>
  <si>
    <t>证载所有人姓名</t>
  </si>
  <si>
    <t>建造日期</t>
  </si>
  <si>
    <t>船龄</t>
  </si>
  <si>
    <t>减船奖励金额（元）</t>
  </si>
  <si>
    <t>转产就业奖励金额（元）</t>
  </si>
  <si>
    <t>备注</t>
  </si>
  <si>
    <t>辽大开渔61060</t>
  </si>
  <si>
    <t>王连斗</t>
  </si>
  <si>
    <t>2002.4.30</t>
  </si>
  <si>
    <t>辽大金渔21162</t>
  </si>
  <si>
    <t>杨发安</t>
  </si>
  <si>
    <t>1997.1.1</t>
  </si>
  <si>
    <t>辽大金渔71307</t>
  </si>
  <si>
    <t>王明伟</t>
  </si>
  <si>
    <t>辽大金渔21095</t>
  </si>
  <si>
    <t>刘大亮</t>
  </si>
  <si>
    <t>2001.03.06</t>
  </si>
  <si>
    <t>辽大普渔11006</t>
  </si>
  <si>
    <t>吴永刚</t>
  </si>
  <si>
    <t>1995.02.01</t>
  </si>
  <si>
    <t>辽大金渔51001</t>
  </si>
  <si>
    <t>周健</t>
  </si>
  <si>
    <t>1998.02.06</t>
  </si>
  <si>
    <t>辽大金渔21019</t>
  </si>
  <si>
    <t>李家广</t>
  </si>
  <si>
    <t>1999.03.01</t>
  </si>
  <si>
    <t>辽大金渔71190</t>
  </si>
  <si>
    <t>陈永阁</t>
  </si>
  <si>
    <t>1996.01.06</t>
  </si>
  <si>
    <t>辽大金渔71098</t>
  </si>
  <si>
    <t>2000.03.26</t>
  </si>
  <si>
    <t>辽大金渔71148</t>
  </si>
  <si>
    <t>张有源</t>
  </si>
  <si>
    <t>2002.3.1</t>
  </si>
  <si>
    <t>辽大金渔71256</t>
  </si>
  <si>
    <t>董玉福</t>
  </si>
  <si>
    <t>1994.1.1</t>
  </si>
  <si>
    <t>辽大石渔21289</t>
  </si>
  <si>
    <t>曲家彬</t>
  </si>
  <si>
    <t>2000.01.01</t>
  </si>
  <si>
    <t>辽大开渔71011</t>
  </si>
  <si>
    <t>滕玉虎</t>
  </si>
  <si>
    <t>2001.01.15</t>
  </si>
  <si>
    <t>辽大开渔71013</t>
  </si>
  <si>
    <t>陈久传</t>
  </si>
  <si>
    <t>辽大开渔71188</t>
  </si>
  <si>
    <t>许有湖</t>
  </si>
  <si>
    <t>1997.10.15</t>
  </si>
  <si>
    <t>辽大石渔11063</t>
  </si>
  <si>
    <t>李忠德</t>
  </si>
  <si>
    <t>1997.09.25</t>
  </si>
  <si>
    <t>辽大金渔71286</t>
  </si>
  <si>
    <t>巴友宜</t>
  </si>
  <si>
    <t>1997.02.01</t>
  </si>
  <si>
    <t>辽大金渔81153</t>
  </si>
  <si>
    <t>杨德群</t>
  </si>
  <si>
    <t>1997.03.03</t>
  </si>
  <si>
    <t>辽大金渔81209</t>
  </si>
  <si>
    <t>刘先文</t>
  </si>
  <si>
    <t>1992.01.01</t>
  </si>
  <si>
    <t>辽大金渔81115</t>
  </si>
  <si>
    <t>王守虎</t>
  </si>
  <si>
    <t>1998.03.06</t>
  </si>
  <si>
    <t>辽大金渔81072</t>
  </si>
  <si>
    <t>王维连</t>
  </si>
  <si>
    <t>1998.07.01</t>
  </si>
  <si>
    <t>辽大金渔85015</t>
  </si>
  <si>
    <t>倪凤龙</t>
  </si>
  <si>
    <t>1997-01-01</t>
  </si>
  <si>
    <t>辽大金渔81131</t>
  </si>
  <si>
    <t>苗鹏</t>
  </si>
  <si>
    <t>1999-08-01</t>
  </si>
  <si>
    <t>辽大金渔81119</t>
  </si>
  <si>
    <t>丁德庆</t>
  </si>
  <si>
    <t>1998.06.01</t>
  </si>
  <si>
    <t>辽大金渔21290</t>
  </si>
  <si>
    <t>陈天亮</t>
  </si>
  <si>
    <t>1996.01.01</t>
  </si>
  <si>
    <t>辽大金渔31073</t>
  </si>
  <si>
    <t>丁翠丽</t>
  </si>
  <si>
    <t>2001.06.29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</si>
</sst>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57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rgb="FF91AADF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CE4D3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F4B382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3CA"/>
        <bgColor indexed="64"/>
      </patternFill>
    </fill>
    <fill>
      <patternFill patternType="solid">
        <fgColor rgb="FFFEE796"/>
        <bgColor indexed="64"/>
      </patternFill>
    </fill>
    <fill>
      <patternFill patternType="solid">
        <fgColor rgb="FFFEDB61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C9E4B4"/>
        <bgColor indexed="64"/>
      </patternFill>
    </fill>
    <fill>
      <patternFill patternType="solid">
        <fgColor rgb="FFADD8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2"/>
        <bgColor indexed="64"/>
      </patternFill>
    </fill>
    <fill>
      <patternFill patternType="solid">
        <fgColor rgb="FFA8EAE4"/>
        <bgColor indexed="64"/>
      </patternFill>
    </fill>
    <fill>
      <patternFill patternType="solid">
        <fgColor rgb="FF7CDED7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4B7BE"/>
        <bgColor indexed="64"/>
      </patternFill>
    </fill>
    <fill>
      <patternFill patternType="solid">
        <fgColor rgb="FFEF949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874CB"/>
      </bottom>
      <diagonal/>
    </border>
    <border>
      <left/>
      <right/>
      <top/>
      <bottom style="thick">
        <color rgb="FFA3B8E4"/>
      </bottom>
      <diagonal/>
    </border>
    <border>
      <left/>
      <right/>
      <top/>
      <bottom style="medium">
        <color rgb="FF91AAD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10" zoomScaleNormal="110" workbookViewId="0">
      <selection activeCell="H24" sqref="H24"/>
    </sheetView>
  </sheetViews>
  <sheetFormatPr defaultColWidth="9" defaultRowHeight="14.25"/>
  <cols>
    <col min="1" max="1" width="6.625" customWidth="1"/>
    <col min="2" max="2" width="15.625" customWidth="1"/>
    <col min="6" max="6" width="14.625" customWidth="1"/>
    <col min="7" max="7" width="9.5" style="2" customWidth="1"/>
    <col min="8" max="8" width="14.5" customWidth="1"/>
    <col min="9" max="9" width="12.375" style="2" customWidth="1"/>
    <col min="10" max="10" width="12.625" style="2" customWidth="1"/>
  </cols>
  <sheetData>
    <row r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2.75" spans="1:11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</row>
    <row r="3" ht="27" customHeight="1" spans="1:11">
      <c r="A3" s="10"/>
      <c r="B3" s="11"/>
      <c r="C3" s="11"/>
      <c r="D3" s="12"/>
      <c r="E3" s="13"/>
      <c r="F3" s="13"/>
      <c r="G3" s="14"/>
      <c r="H3" s="15">
        <f>SUM(H4:H29)</f>
        <v>285081.024</v>
      </c>
      <c r="I3" s="14">
        <f>SUM(I4:I29)</f>
        <v>830000</v>
      </c>
      <c r="J3" s="16"/>
    </row>
    <row r="4" spans="1:11">
      <c r="A4" s="10">
        <v>1</v>
      </c>
      <c r="B4" s="17" t="s">
        <v>11</v>
      </c>
      <c r="C4" s="17">
        <v>7</v>
      </c>
      <c r="D4" s="17">
        <v>13.2</v>
      </c>
      <c r="E4" s="17" t="s">
        <v>12</v>
      </c>
      <c r="F4" s="17" t="s">
        <v>13</v>
      </c>
      <c r="G4" s="17">
        <v>23.63</v>
      </c>
      <c r="H4" s="18">
        <f>3000*(1-0.02*G4)*D4</f>
        <v>20885.04</v>
      </c>
      <c r="I4" s="18">
        <v>40000</v>
      </c>
      <c r="J4" s="19"/>
      <c r="K4" s="20"/>
    </row>
    <row r="5" spans="1:11">
      <c r="A5" s="10">
        <v>2</v>
      </c>
      <c r="B5" s="17" t="s">
        <v>14</v>
      </c>
      <c r="C5" s="17">
        <v>6.4</v>
      </c>
      <c r="D5" s="17">
        <v>5.88</v>
      </c>
      <c r="E5" s="17" t="s">
        <v>15</v>
      </c>
      <c r="F5" s="17" t="s">
        <v>16</v>
      </c>
      <c r="G5" s="17">
        <v>28.92</v>
      </c>
      <c r="H5" s="18">
        <f t="shared" ref="H5:H29" si="0">3000*(1-0.02*G5)*D5</f>
        <v>7437.024</v>
      </c>
      <c r="I5" s="18">
        <v>30000</v>
      </c>
      <c r="J5" s="19"/>
      <c r="K5" s="20"/>
    </row>
    <row r="6" spans="1:11">
      <c r="A6" s="10">
        <v>3</v>
      </c>
      <c r="B6" s="17" t="s">
        <v>17</v>
      </c>
      <c r="C6" s="17">
        <v>6.1</v>
      </c>
      <c r="D6" s="17">
        <v>8.8</v>
      </c>
      <c r="E6" s="17" t="s">
        <v>18</v>
      </c>
      <c r="F6" s="17" t="s">
        <v>16</v>
      </c>
      <c r="G6" s="17">
        <v>28.92</v>
      </c>
      <c r="H6" s="18">
        <f t="shared" si="0"/>
        <v>11130.24</v>
      </c>
      <c r="I6" s="18">
        <v>30000</v>
      </c>
      <c r="J6" s="19"/>
      <c r="K6" s="20"/>
    </row>
    <row r="7" spans="1:11">
      <c r="A7" s="10">
        <v>4</v>
      </c>
      <c r="B7" s="17" t="s">
        <v>19</v>
      </c>
      <c r="C7" s="17">
        <v>7</v>
      </c>
      <c r="D7" s="17">
        <v>8.8</v>
      </c>
      <c r="E7" s="17" t="s">
        <v>20</v>
      </c>
      <c r="F7" s="17" t="s">
        <v>21</v>
      </c>
      <c r="G7" s="17">
        <v>24.75</v>
      </c>
      <c r="H7" s="18">
        <f t="shared" si="0"/>
        <v>13332</v>
      </c>
      <c r="I7" s="18">
        <v>30000</v>
      </c>
      <c r="J7" s="19"/>
      <c r="K7" s="20"/>
    </row>
    <row r="8" spans="1:11">
      <c r="A8" s="10">
        <v>5</v>
      </c>
      <c r="B8" s="17" t="s">
        <v>22</v>
      </c>
      <c r="C8" s="17">
        <v>5.8</v>
      </c>
      <c r="D8" s="17">
        <v>8.8</v>
      </c>
      <c r="E8" s="17" t="s">
        <v>23</v>
      </c>
      <c r="F8" s="17" t="s">
        <v>24</v>
      </c>
      <c r="G8" s="17">
        <v>30.83</v>
      </c>
      <c r="H8" s="18">
        <f t="shared" si="0"/>
        <v>10121.76</v>
      </c>
      <c r="I8" s="18">
        <v>30000</v>
      </c>
      <c r="J8" s="19"/>
      <c r="K8" s="20"/>
    </row>
    <row r="9" spans="1:11">
      <c r="A9" s="10">
        <v>6</v>
      </c>
      <c r="B9" s="17" t="s">
        <v>25</v>
      </c>
      <c r="C9" s="17">
        <v>10.53</v>
      </c>
      <c r="D9" s="17">
        <v>16.2</v>
      </c>
      <c r="E9" s="17" t="s">
        <v>26</v>
      </c>
      <c r="F9" s="17" t="s">
        <v>27</v>
      </c>
      <c r="G9" s="17">
        <v>27.83</v>
      </c>
      <c r="H9" s="18">
        <f t="shared" si="0"/>
        <v>21549.24</v>
      </c>
      <c r="I9" s="18">
        <v>40000</v>
      </c>
      <c r="J9" s="19"/>
      <c r="K9" s="20"/>
    </row>
    <row r="10" spans="1:11">
      <c r="A10" s="10">
        <v>7</v>
      </c>
      <c r="B10" s="17" t="s">
        <v>28</v>
      </c>
      <c r="C10" s="17">
        <v>6.1</v>
      </c>
      <c r="D10" s="17">
        <v>4.8</v>
      </c>
      <c r="E10" s="17" t="s">
        <v>29</v>
      </c>
      <c r="F10" s="17" t="s">
        <v>30</v>
      </c>
      <c r="G10" s="17">
        <v>26.75</v>
      </c>
      <c r="H10" s="18">
        <f t="shared" si="0"/>
        <v>6696</v>
      </c>
      <c r="I10" s="18">
        <v>30000</v>
      </c>
      <c r="J10" s="19"/>
      <c r="K10" s="20"/>
    </row>
    <row r="11" spans="1:11">
      <c r="A11" s="10">
        <v>8</v>
      </c>
      <c r="B11" s="17" t="s">
        <v>31</v>
      </c>
      <c r="C11" s="17">
        <v>8.2</v>
      </c>
      <c r="D11" s="17">
        <v>8.8</v>
      </c>
      <c r="E11" s="17" t="s">
        <v>32</v>
      </c>
      <c r="F11" s="17" t="s">
        <v>33</v>
      </c>
      <c r="G11" s="17">
        <v>29.92</v>
      </c>
      <c r="H11" s="18">
        <f t="shared" si="0"/>
        <v>10602.24</v>
      </c>
      <c r="I11" s="18">
        <v>30000</v>
      </c>
      <c r="J11" s="19"/>
      <c r="K11" s="20"/>
    </row>
    <row r="12" spans="1:11">
      <c r="A12" s="10">
        <v>9</v>
      </c>
      <c r="B12" s="17" t="s">
        <v>34</v>
      </c>
      <c r="C12" s="17">
        <v>6</v>
      </c>
      <c r="D12" s="17">
        <v>8.8</v>
      </c>
      <c r="E12" s="17" t="s">
        <v>32</v>
      </c>
      <c r="F12" s="17" t="s">
        <v>35</v>
      </c>
      <c r="G12" s="17">
        <v>25.71</v>
      </c>
      <c r="H12" s="18">
        <f t="shared" si="0"/>
        <v>12825.12</v>
      </c>
      <c r="I12" s="18">
        <v>30000</v>
      </c>
      <c r="J12" s="19"/>
      <c r="K12" s="20"/>
    </row>
    <row r="13" spans="1:11">
      <c r="A13" s="10">
        <v>10</v>
      </c>
      <c r="B13" s="17" t="s">
        <v>36</v>
      </c>
      <c r="C13" s="17">
        <v>8</v>
      </c>
      <c r="D13" s="17">
        <v>8.8</v>
      </c>
      <c r="E13" s="17" t="s">
        <v>37</v>
      </c>
      <c r="F13" s="17" t="s">
        <v>38</v>
      </c>
      <c r="G13" s="17">
        <v>23.75</v>
      </c>
      <c r="H13" s="18">
        <f t="shared" si="0"/>
        <v>13860</v>
      </c>
      <c r="I13" s="18">
        <v>30000</v>
      </c>
      <c r="J13" s="19"/>
      <c r="K13" s="20"/>
    </row>
    <row r="14" spans="1:11">
      <c r="A14" s="10">
        <v>11</v>
      </c>
      <c r="B14" s="17" t="s">
        <v>39</v>
      </c>
      <c r="C14" s="17">
        <v>8.2</v>
      </c>
      <c r="D14" s="17">
        <v>13.2</v>
      </c>
      <c r="E14" s="17" t="s">
        <v>40</v>
      </c>
      <c r="F14" s="17" t="s">
        <v>41</v>
      </c>
      <c r="G14" s="17">
        <v>31.92</v>
      </c>
      <c r="H14" s="18">
        <f t="shared" si="0"/>
        <v>14319.36</v>
      </c>
      <c r="I14" s="18">
        <v>40000</v>
      </c>
      <c r="J14" s="19"/>
      <c r="K14" s="20"/>
    </row>
    <row r="15" spans="1:11">
      <c r="A15" s="10">
        <v>12</v>
      </c>
      <c r="B15" s="17" t="s">
        <v>42</v>
      </c>
      <c r="C15" s="17">
        <v>8</v>
      </c>
      <c r="D15" s="17">
        <v>9</v>
      </c>
      <c r="E15" s="17" t="s">
        <v>43</v>
      </c>
      <c r="F15" s="17" t="s">
        <v>44</v>
      </c>
      <c r="G15" s="17">
        <v>25.92</v>
      </c>
      <c r="H15" s="18">
        <f t="shared" si="0"/>
        <v>13003.2</v>
      </c>
      <c r="I15" s="18">
        <v>30000</v>
      </c>
      <c r="J15" s="19"/>
      <c r="K15" s="20"/>
    </row>
    <row r="16" spans="1:11">
      <c r="A16" s="10">
        <v>13</v>
      </c>
      <c r="B16" s="17" t="s">
        <v>45</v>
      </c>
      <c r="C16" s="17">
        <v>4.96</v>
      </c>
      <c r="D16" s="17">
        <v>1.7</v>
      </c>
      <c r="E16" s="17" t="s">
        <v>46</v>
      </c>
      <c r="F16" s="17" t="s">
        <v>47</v>
      </c>
      <c r="G16" s="17">
        <v>25.92</v>
      </c>
      <c r="H16" s="18">
        <f t="shared" si="0"/>
        <v>2456.16</v>
      </c>
      <c r="I16" s="18">
        <v>30000</v>
      </c>
      <c r="J16" s="19"/>
      <c r="K16" s="20"/>
    </row>
    <row r="17" spans="1:11">
      <c r="A17" s="10">
        <v>14</v>
      </c>
      <c r="B17" s="17" t="s">
        <v>48</v>
      </c>
      <c r="C17" s="17">
        <v>4.46</v>
      </c>
      <c r="D17" s="17">
        <v>1.7</v>
      </c>
      <c r="E17" s="17" t="s">
        <v>49</v>
      </c>
      <c r="F17" s="17" t="s">
        <v>47</v>
      </c>
      <c r="G17" s="17">
        <v>25.92</v>
      </c>
      <c r="H17" s="18">
        <f t="shared" si="0"/>
        <v>2456.16</v>
      </c>
      <c r="I17" s="18">
        <v>30000</v>
      </c>
      <c r="J17" s="19"/>
      <c r="K17" s="20"/>
    </row>
    <row r="18" spans="1:11">
      <c r="A18" s="10">
        <v>15</v>
      </c>
      <c r="B18" s="17" t="s">
        <v>50</v>
      </c>
      <c r="C18" s="17">
        <v>7.2</v>
      </c>
      <c r="D18" s="17">
        <v>7.4</v>
      </c>
      <c r="E18" s="17" t="s">
        <v>51</v>
      </c>
      <c r="F18" s="17" t="s">
        <v>52</v>
      </c>
      <c r="G18" s="17">
        <v>28.17</v>
      </c>
      <c r="H18" s="18">
        <f t="shared" si="0"/>
        <v>9692.52</v>
      </c>
      <c r="I18" s="18">
        <v>30000</v>
      </c>
      <c r="J18" s="19"/>
      <c r="K18" s="20"/>
    </row>
    <row r="19" spans="1:11">
      <c r="A19" s="10">
        <v>16</v>
      </c>
      <c r="B19" s="17" t="s">
        <v>53</v>
      </c>
      <c r="C19" s="17">
        <v>6.7</v>
      </c>
      <c r="D19" s="17">
        <v>4.8</v>
      </c>
      <c r="E19" s="17" t="s">
        <v>54</v>
      </c>
      <c r="F19" s="17" t="s">
        <v>55</v>
      </c>
      <c r="G19" s="17">
        <v>28.21</v>
      </c>
      <c r="H19" s="18">
        <f t="shared" si="0"/>
        <v>6275.52</v>
      </c>
      <c r="I19" s="18">
        <v>30000</v>
      </c>
      <c r="J19" s="19"/>
      <c r="K19" s="20"/>
    </row>
    <row r="20" spans="1:11">
      <c r="A20" s="10">
        <v>17</v>
      </c>
      <c r="B20" s="17" t="s">
        <v>56</v>
      </c>
      <c r="C20" s="17">
        <v>6.5</v>
      </c>
      <c r="D20" s="17">
        <v>8.8</v>
      </c>
      <c r="E20" s="17" t="s">
        <v>57</v>
      </c>
      <c r="F20" s="17" t="s">
        <v>58</v>
      </c>
      <c r="G20" s="17">
        <v>28.83</v>
      </c>
      <c r="H20" s="18">
        <f t="shared" si="0"/>
        <v>11177.76</v>
      </c>
      <c r="I20" s="18">
        <v>30000</v>
      </c>
      <c r="J20" s="19"/>
      <c r="K20" s="20"/>
    </row>
    <row r="21" spans="1:11">
      <c r="A21" s="10">
        <v>18</v>
      </c>
      <c r="B21" s="17" t="s">
        <v>59</v>
      </c>
      <c r="C21" s="17">
        <v>8.3</v>
      </c>
      <c r="D21" s="17">
        <v>8.8</v>
      </c>
      <c r="E21" s="17" t="s">
        <v>60</v>
      </c>
      <c r="F21" s="17" t="s">
        <v>61</v>
      </c>
      <c r="G21" s="17">
        <v>28.75</v>
      </c>
      <c r="H21" s="18">
        <f t="shared" si="0"/>
        <v>11220</v>
      </c>
      <c r="I21" s="18">
        <v>30000</v>
      </c>
      <c r="J21" s="19"/>
      <c r="K21" s="20"/>
    </row>
    <row r="22" spans="1:11">
      <c r="A22" s="10">
        <v>19</v>
      </c>
      <c r="B22" s="17" t="s">
        <v>62</v>
      </c>
      <c r="C22" s="17">
        <v>5.8</v>
      </c>
      <c r="D22" s="17">
        <v>4.8</v>
      </c>
      <c r="E22" s="17" t="s">
        <v>63</v>
      </c>
      <c r="F22" s="17" t="s">
        <v>64</v>
      </c>
      <c r="G22" s="17">
        <v>33.92</v>
      </c>
      <c r="H22" s="18">
        <f t="shared" si="0"/>
        <v>4631.04</v>
      </c>
      <c r="I22" s="18">
        <v>30000</v>
      </c>
      <c r="J22" s="19"/>
      <c r="K22" s="20"/>
    </row>
    <row r="23" spans="1:11">
      <c r="A23" s="10">
        <v>20</v>
      </c>
      <c r="B23" s="17" t="s">
        <v>65</v>
      </c>
      <c r="C23" s="17">
        <v>5</v>
      </c>
      <c r="D23" s="17">
        <v>4.8</v>
      </c>
      <c r="E23" s="17" t="s">
        <v>66</v>
      </c>
      <c r="F23" s="17" t="s">
        <v>67</v>
      </c>
      <c r="G23" s="17">
        <v>27.75</v>
      </c>
      <c r="H23" s="18">
        <f t="shared" si="0"/>
        <v>6408</v>
      </c>
      <c r="I23" s="18">
        <v>30000</v>
      </c>
      <c r="J23" s="19"/>
      <c r="K23" s="20"/>
    </row>
    <row r="24" spans="1:11">
      <c r="A24" s="10">
        <v>21</v>
      </c>
      <c r="B24" s="21" t="s">
        <v>68</v>
      </c>
      <c r="C24" s="12">
        <v>9.2</v>
      </c>
      <c r="D24" s="21">
        <v>16.2</v>
      </c>
      <c r="E24" s="13" t="s">
        <v>69</v>
      </c>
      <c r="F24" s="22" t="s">
        <v>70</v>
      </c>
      <c r="G24" s="17">
        <v>27.42</v>
      </c>
      <c r="H24" s="18">
        <f t="shared" si="0"/>
        <v>21947.76</v>
      </c>
      <c r="I24" s="18">
        <v>40000</v>
      </c>
      <c r="J24" s="19"/>
      <c r="K24" s="20"/>
    </row>
    <row r="25" spans="1:11">
      <c r="A25" s="10">
        <v>22</v>
      </c>
      <c r="B25" s="21" t="s">
        <v>71</v>
      </c>
      <c r="C25" s="12">
        <v>11.9</v>
      </c>
      <c r="D25" s="21">
        <v>16.2</v>
      </c>
      <c r="E25" s="23" t="s">
        <v>72</v>
      </c>
      <c r="F25" s="22" t="s">
        <v>73</v>
      </c>
      <c r="G25" s="17">
        <v>28.92</v>
      </c>
      <c r="H25" s="18">
        <f t="shared" si="0"/>
        <v>20489.76</v>
      </c>
      <c r="I25" s="18">
        <v>40000</v>
      </c>
      <c r="J25" s="19"/>
      <c r="K25" s="20"/>
    </row>
    <row r="26" spans="1:11">
      <c r="A26" s="10">
        <v>23</v>
      </c>
      <c r="B26" s="21" t="s">
        <v>74</v>
      </c>
      <c r="C26" s="12">
        <v>6</v>
      </c>
      <c r="D26" s="21">
        <v>4.8</v>
      </c>
      <c r="E26" s="23" t="s">
        <v>75</v>
      </c>
      <c r="F26" s="22" t="s">
        <v>76</v>
      </c>
      <c r="G26" s="17">
        <v>26.33</v>
      </c>
      <c r="H26" s="18">
        <f t="shared" si="0"/>
        <v>6816.96</v>
      </c>
      <c r="I26" s="18">
        <v>30000</v>
      </c>
      <c r="J26" s="19"/>
      <c r="K26" s="20"/>
    </row>
    <row r="27" spans="1:11">
      <c r="A27" s="10">
        <v>24</v>
      </c>
      <c r="B27" s="21" t="s">
        <v>77</v>
      </c>
      <c r="C27" s="12">
        <v>5.5</v>
      </c>
      <c r="D27" s="21">
        <v>4.8</v>
      </c>
      <c r="E27" s="13" t="s">
        <v>78</v>
      </c>
      <c r="F27" s="22" t="s">
        <v>79</v>
      </c>
      <c r="G27" s="17">
        <v>27.5</v>
      </c>
      <c r="H27" s="18">
        <f t="shared" si="0"/>
        <v>6480</v>
      </c>
      <c r="I27" s="18">
        <v>30000</v>
      </c>
      <c r="J27" s="19"/>
      <c r="K27" s="20"/>
    </row>
    <row r="28" spans="1:11">
      <c r="A28" s="10">
        <v>25</v>
      </c>
      <c r="B28" s="17" t="s">
        <v>80</v>
      </c>
      <c r="C28" s="17">
        <v>6</v>
      </c>
      <c r="D28" s="17">
        <v>4.8</v>
      </c>
      <c r="E28" s="17" t="s">
        <v>81</v>
      </c>
      <c r="F28" s="17" t="s">
        <v>82</v>
      </c>
      <c r="G28" s="17">
        <v>29.92</v>
      </c>
      <c r="H28" s="18">
        <f t="shared" si="0"/>
        <v>5783.04</v>
      </c>
      <c r="I28" s="18">
        <v>30000</v>
      </c>
      <c r="J28" s="19"/>
      <c r="K28" s="20"/>
    </row>
    <row r="29" spans="1:11">
      <c r="A29" s="10">
        <v>26</v>
      </c>
      <c r="B29" s="17" t="s">
        <v>83</v>
      </c>
      <c r="C29" s="17">
        <v>7</v>
      </c>
      <c r="D29" s="17">
        <v>8.8</v>
      </c>
      <c r="E29" s="17" t="s">
        <v>84</v>
      </c>
      <c r="F29" s="17" t="s">
        <v>85</v>
      </c>
      <c r="G29" s="17">
        <v>24.46</v>
      </c>
      <c r="H29" s="18">
        <f t="shared" si="0"/>
        <v>13485.12</v>
      </c>
      <c r="I29" s="18">
        <v>30000</v>
      </c>
      <c r="J29" s="19"/>
      <c r="K29" s="20"/>
    </row>
  </sheetData>
  <mergeCells count="1">
    <mergeCell ref="A1:K1"/>
  </mergeCells>
  <conditionalFormatting sqref="B23">
    <cfRule type="duplicateValues" dxfId="0" priority="3"/>
  </conditionalFormatting>
  <conditionalFormatting sqref="B2:B3">
    <cfRule type="duplicateValues" dxfId="0" priority="17"/>
    <cfRule type="duplicateValues" dxfId="0" priority="18"/>
  </conditionalFormatting>
  <conditionalFormatting sqref="B4:B29">
    <cfRule type="duplicateValues" dxfId="0" priority="1"/>
    <cfRule type="duplicateValues" dxfId="0" priority="2"/>
  </conditionalFormatting>
  <conditionalFormatting sqref="B1:B3 B30:B65536">
    <cfRule type="duplicateValues" dxfId="0" priority="5"/>
    <cfRule type="duplicateValues" dxfId="0" priority="15"/>
  </conditionalFormatting>
  <conditionalFormatting sqref="B4:B22 B24:B29">
    <cfRule type="duplicateValues" dxfId="0" priority="4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a u t o f i l t e r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0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shmily</cp:lastModifiedBy>
  <dcterms:created xsi:type="dcterms:W3CDTF">2016-12-02T16:54:00Z</dcterms:created>
  <dcterms:modified xsi:type="dcterms:W3CDTF">2025-11-29T02:37:25Z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1636678A49904C9A8029CB1E3BD930D3_13</vt:lpwstr>
  </property>
  <property fmtid="{D5CDD505-2E9C-101B-9397-08002B2CF9AE}" pid="4" name="CalculationRule">
    <vt:i4>0</vt:i4>
  </property>
</Properties>
</file>